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/>
  <mc:AlternateContent xmlns:mc="http://schemas.openxmlformats.org/markup-compatibility/2006">
    <mc:Choice Requires="x15">
      <x15ac:absPath xmlns:x15ac="http://schemas.microsoft.com/office/spreadsheetml/2010/11/ac" url="/Users/dena/Downloads/"/>
    </mc:Choice>
  </mc:AlternateContent>
  <xr:revisionPtr revIDLastSave="0" documentId="13_ncr:1_{4A15F0C0-F5D8-E245-B7E2-1B184774C3FA}" xr6:coauthVersionLast="47" xr6:coauthVersionMax="47" xr10:uidLastSave="{00000000-0000-0000-0000-000000000000}"/>
  <bookViews>
    <workbookView xWindow="0" yWindow="660" windowWidth="29400" windowHeight="18460" activeTab="4" xr2:uid="{00000000-000D-0000-FFFF-FFFF00000000}"/>
  </bookViews>
  <sheets>
    <sheet name="Mládež FCI-FPr3" sheetId="1" r:id="rId1"/>
    <sheet name="Junioři FCI-FPr3" sheetId="2" r:id="rId2"/>
    <sheet name="OZ FCI-FPr2" sheetId="3" r:id="rId3"/>
    <sheet name="OZ ZZO1" sheetId="4" r:id="rId4"/>
    <sheet name="Družstva" sheetId="5" r:id="rId5"/>
  </sheets>
  <definedNames>
    <definedName name="_xlnm._FilterDatabase" localSheetId="0" hidden="1">'Mládež FCI-FPr3'!$A$1:$J$2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5" l="1"/>
  <c r="E5" i="5"/>
  <c r="E8" i="5"/>
  <c r="I5" i="2"/>
  <c r="I6" i="2"/>
  <c r="I3" i="2"/>
  <c r="I2" i="2"/>
  <c r="I17" i="1"/>
  <c r="I16" i="1"/>
  <c r="I15" i="1"/>
  <c r="I11" i="1"/>
  <c r="I14" i="1"/>
  <c r="I13" i="1"/>
  <c r="I12" i="1"/>
  <c r="I10" i="1"/>
  <c r="I8" i="1"/>
  <c r="I9" i="1"/>
  <c r="I7" i="1"/>
  <c r="I6" i="1"/>
  <c r="I5" i="1"/>
  <c r="I3" i="1"/>
  <c r="I4" i="1"/>
  <c r="I4" i="2"/>
  <c r="I2" i="1"/>
</calcChain>
</file>

<file path=xl/sharedStrings.xml><?xml version="1.0" encoding="utf-8"?>
<sst xmlns="http://schemas.openxmlformats.org/spreadsheetml/2006/main" count="272" uniqueCount="134">
  <si>
    <t>Kat. č.</t>
  </si>
  <si>
    <t>Start. č.</t>
  </si>
  <si>
    <t>Jméno psovoda</t>
  </si>
  <si>
    <t>Jméno psa</t>
  </si>
  <si>
    <t>Kraj</t>
  </si>
  <si>
    <t>Plem/ pohl</t>
  </si>
  <si>
    <t>FCI-FPr 3 (sobota)</t>
  </si>
  <si>
    <t>Poslušnost</t>
  </si>
  <si>
    <t>FCI-FPr 2</t>
  </si>
  <si>
    <t>FCI-FPr 3 (neděla)</t>
  </si>
  <si>
    <t>Celkem</t>
  </si>
  <si>
    <t>FCI-FPr 3 (neděle)</t>
  </si>
  <si>
    <t>Pořadí</t>
  </si>
  <si>
    <t>ERHARD Jan</t>
  </si>
  <si>
    <t>BLU Divine Hair</t>
  </si>
  <si>
    <t>HEJLOVÁ Adéla</t>
  </si>
  <si>
    <t>PL</t>
  </si>
  <si>
    <t>BRI/F</t>
  </si>
  <si>
    <t>5.</t>
  </si>
  <si>
    <t>MARA CLARK von Buranos Lobos</t>
  </si>
  <si>
    <t>AMBROŽOVÁ Monika</t>
  </si>
  <si>
    <t>DRINA Mania Bohemia</t>
  </si>
  <si>
    <t>NO/F</t>
  </si>
  <si>
    <t>HRDINA Matyáš</t>
  </si>
  <si>
    <t>JČ</t>
  </si>
  <si>
    <t>CECILIE Jully Bully</t>
  </si>
  <si>
    <t>STČ</t>
  </si>
  <si>
    <t>SBT/F</t>
  </si>
  <si>
    <t>AMBROZOVÁ Jana</t>
  </si>
  <si>
    <t>6.</t>
  </si>
  <si>
    <t>KIRSCHOVÁ Antonie</t>
  </si>
  <si>
    <t>A-REHESSI PRIPERO z Polabí</t>
  </si>
  <si>
    <t>ULK</t>
  </si>
  <si>
    <t>BOC/F</t>
  </si>
  <si>
    <t>JOE Majorův háj</t>
  </si>
  <si>
    <t>4.</t>
  </si>
  <si>
    <t>NO/P</t>
  </si>
  <si>
    <t>KOZÁKOVÁ Bára</t>
  </si>
  <si>
    <t>3.</t>
  </si>
  <si>
    <t>OSARY Nokafi</t>
  </si>
  <si>
    <t>1.</t>
  </si>
  <si>
    <t>ŠTENCL Ondřej</t>
  </si>
  <si>
    <t>SALLY</t>
  </si>
  <si>
    <t>HKK</t>
  </si>
  <si>
    <t>bez PP/F</t>
  </si>
  <si>
    <t>2.</t>
  </si>
  <si>
    <t>TUŽE Tereza</t>
  </si>
  <si>
    <t>ASTON of King Miroslav from Nedvězí</t>
  </si>
  <si>
    <t>STB/P</t>
  </si>
  <si>
    <t>KOŘÍNKOVÁ Lucie</t>
  </si>
  <si>
    <t>ENNIE Clark</t>
  </si>
  <si>
    <t>ANDĚLOVÁ Kristýna</t>
  </si>
  <si>
    <t>COFFEE Danlo Bohemia</t>
  </si>
  <si>
    <t>13.</t>
  </si>
  <si>
    <t>BENETKOVÁ Eliška</t>
  </si>
  <si>
    <t>KUPČÍKOVÁ Anna</t>
  </si>
  <si>
    <t>AMIGO Vítkovské vrchy</t>
  </si>
  <si>
    <t>MSK</t>
  </si>
  <si>
    <t>MAVERICK z Duhového lesa</t>
  </si>
  <si>
    <t>DUCHKOVÁ Jana</t>
  </si>
  <si>
    <t>ANABELLA Purpurové eso</t>
  </si>
  <si>
    <t>AUO/F</t>
  </si>
  <si>
    <t>10.</t>
  </si>
  <si>
    <t>PODNECKÁ Veronika</t>
  </si>
  <si>
    <t>BAILEYSS Donluis dog</t>
  </si>
  <si>
    <t>HÁJKOVÁ Veronika</t>
  </si>
  <si>
    <t>7.</t>
  </si>
  <si>
    <t>MONAR z Krupičkova mlýna</t>
  </si>
  <si>
    <t>9.</t>
  </si>
  <si>
    <t>HALVOVÁ Veronika</t>
  </si>
  <si>
    <t>IRWIN Irit Bohemia</t>
  </si>
  <si>
    <t>ČKNO</t>
  </si>
  <si>
    <t>BOHÁČKOVÁ Simona</t>
  </si>
  <si>
    <t>TRNKA Martin</t>
  </si>
  <si>
    <t>THORA Rivie</t>
  </si>
  <si>
    <t>XIA  Ajaxova Uranie</t>
  </si>
  <si>
    <t>HOVORKOVÁ Tereza</t>
  </si>
  <si>
    <t>HAPPY Laroja</t>
  </si>
  <si>
    <t>16.</t>
  </si>
  <si>
    <t>HŘÍBAL Přemysl</t>
  </si>
  <si>
    <t>WARRON Anrebri</t>
  </si>
  <si>
    <t>ČERNÝ David</t>
  </si>
  <si>
    <t>YANY z Jiř-Moch</t>
  </si>
  <si>
    <t>KŘÍŽOVÁ Viktorie</t>
  </si>
  <si>
    <t>VITO Eqidius</t>
  </si>
  <si>
    <t>11.</t>
  </si>
  <si>
    <t>LIPAVSKÁ Sára</t>
  </si>
  <si>
    <t>ECCO BLACK MC KÖNIG Sionella</t>
  </si>
  <si>
    <t>LIB</t>
  </si>
  <si>
    <t>BŠO/P</t>
  </si>
  <si>
    <t>ČIHÁKOVÁ Natálie</t>
  </si>
  <si>
    <t>AGNES Bohemia Royal</t>
  </si>
  <si>
    <t>MAINDOVÁ Hana</t>
  </si>
  <si>
    <t>DB/F</t>
  </si>
  <si>
    <t>DARGO Thrudheimthor</t>
  </si>
  <si>
    <t>14.</t>
  </si>
  <si>
    <t>HOLÍKOVÁ Pavla</t>
  </si>
  <si>
    <t>AIKA z Držkovské doliny</t>
  </si>
  <si>
    <t>MAINDOVÁ Veronika</t>
  </si>
  <si>
    <t>ZLK</t>
  </si>
  <si>
    <t>MURAT Deabei</t>
  </si>
  <si>
    <t>BOT/P</t>
  </si>
  <si>
    <t>8.</t>
  </si>
  <si>
    <t>SOBOTKOVÁ Nicol</t>
  </si>
  <si>
    <t>A PRINCESS of Lunic</t>
  </si>
  <si>
    <t>KOLÁŘ Tomáš</t>
  </si>
  <si>
    <t>CORRAN Majorův háj</t>
  </si>
  <si>
    <t>12.</t>
  </si>
  <si>
    <t>VANĚČKOVÁ Valerie</t>
  </si>
  <si>
    <t>DESTINY EMMA Morana</t>
  </si>
  <si>
    <t>RR/F</t>
  </si>
  <si>
    <t>KOPRNICKÁ Karolína</t>
  </si>
  <si>
    <t>I LOVE WORLD Lukato Gold</t>
  </si>
  <si>
    <t>NS/F</t>
  </si>
  <si>
    <t>15.</t>
  </si>
  <si>
    <t>KOPRNICKÁ Magdalena</t>
  </si>
  <si>
    <t>AJAX od Zdislaviny studánky</t>
  </si>
  <si>
    <t>NS/P</t>
  </si>
  <si>
    <t>MAHULÍKOVÁ Pavlína</t>
  </si>
  <si>
    <t>ELISHA Nokafi</t>
  </si>
  <si>
    <t>MELLAR Adam</t>
  </si>
  <si>
    <t>GROOT Ma-La-No Opava</t>
  </si>
  <si>
    <t>VICTORIA z Kraje Karla IV.</t>
  </si>
  <si>
    <t>VÁCLAVKOVÁ Lucie</t>
  </si>
  <si>
    <t>CORA</t>
  </si>
  <si>
    <t>PAK</t>
  </si>
  <si>
    <t>VIGNEROVÁ Monika</t>
  </si>
  <si>
    <t>TARA Sorizo</t>
  </si>
  <si>
    <t>VIGNEROVÁ Veronika</t>
  </si>
  <si>
    <t>FREDERICA Leryka</t>
  </si>
  <si>
    <t>WALTEROVÁ Denisa</t>
  </si>
  <si>
    <t>NIKY Bohemia Abakan</t>
  </si>
  <si>
    <t>SVOBODOVÁ Kateřina</t>
  </si>
  <si>
    <t>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</si>
</sst>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>
    <font>
      <sz val="10"/>
      <color rgb="FF000000"/>
      <name val="Arial"/>
      <scheme val="minor"/>
    </font>
    <font>
      <b/>
      <sz val="10"/>
      <color rgb="FFFFFFFF"/>
      <name val="Sans-serif"/>
    </font>
    <font>
      <b/>
      <sz val="10"/>
      <color rgb="FFFFFFFF"/>
      <name val="Arial"/>
      <family val="2"/>
    </font>
    <font>
      <sz val="10"/>
      <color rgb="FF000000"/>
      <name val="Sans-serif"/>
    </font>
    <font>
      <b/>
      <sz val="10"/>
      <color rgb="FF000000"/>
      <name val="Sans-serif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</font>
    <font>
      <b/>
      <sz val="10"/>
      <color rgb="FF000000"/>
      <name val="Sans-serif"/>
      <charset val="238"/>
    </font>
    <font>
      <sz val="10"/>
      <color rgb="FF000000"/>
      <name val="Sans-serif"/>
      <charset val="238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FF9900"/>
        <bgColor rgb="FFFF9900"/>
      </patternFill>
    </fill>
    <fill>
      <patternFill patternType="solid">
        <fgColor rgb="FF4A86E8"/>
        <bgColor rgb="FF4A86E8"/>
      </patternFill>
    </fill>
    <fill>
      <patternFill patternType="solid">
        <fgColor rgb="FF38761D"/>
        <bgColor rgb="FF38761D"/>
      </patternFill>
    </fill>
    <fill>
      <patternFill patternType="solid">
        <fgColor rgb="FFFFF2CC"/>
        <bgColor rgb="FFFFF2CC"/>
      </patternFill>
    </fill>
    <fill>
      <patternFill patternType="solid">
        <fgColor rgb="FFCFE2F3"/>
        <bgColor rgb="FFCFE2F3"/>
      </patternFill>
    </fill>
    <fill>
      <patternFill patternType="solid">
        <fgColor rgb="FFFCE5CD"/>
        <bgColor rgb="FFFCE5CD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/>
    <xf numFmtId="0" fontId="3" fillId="10" borderId="4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29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3" fillId="11" borderId="26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26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3" fillId="8" borderId="30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center" vertical="center"/>
    </xf>
    <xf numFmtId="0" fontId="3" fillId="8" borderId="31" xfId="0" applyFont="1" applyFill="1" applyBorder="1" applyAlignment="1">
      <alignment horizontal="center" vertical="center"/>
    </xf>
    <xf numFmtId="0" fontId="3" fillId="8" borderId="32" xfId="0" applyFont="1" applyFill="1" applyBorder="1" applyAlignment="1">
      <alignment horizontal="center" vertical="center"/>
    </xf>
    <xf numFmtId="0" fontId="9" fillId="8" borderId="31" xfId="0" applyFont="1" applyFill="1" applyBorder="1" applyAlignment="1">
      <alignment horizontal="center" vertical="center"/>
    </xf>
    <xf numFmtId="0" fontId="3" fillId="11" borderId="33" xfId="0" applyFont="1" applyFill="1" applyBorder="1" applyAlignment="1">
      <alignment horizontal="center" vertical="center"/>
    </xf>
    <xf numFmtId="0" fontId="5" fillId="11" borderId="34" xfId="0" applyFont="1" applyFill="1" applyBorder="1" applyAlignment="1">
      <alignment horizontal="center" vertical="center"/>
    </xf>
    <xf numFmtId="0" fontId="6" fillId="11" borderId="34" xfId="0" applyFont="1" applyFill="1" applyBorder="1" applyAlignment="1">
      <alignment horizontal="center" vertical="center"/>
    </xf>
    <xf numFmtId="0" fontId="3" fillId="11" borderId="34" xfId="0" applyFont="1" applyFill="1" applyBorder="1" applyAlignment="1">
      <alignment horizontal="center" vertical="center"/>
    </xf>
    <xf numFmtId="0" fontId="3" fillId="11" borderId="35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6" fillId="10" borderId="16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6" fillId="13" borderId="39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9" borderId="18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/>
    </xf>
    <xf numFmtId="0" fontId="3" fillId="10" borderId="36" xfId="0" applyFont="1" applyFill="1" applyBorder="1" applyAlignment="1">
      <alignment horizontal="center" vertical="center"/>
    </xf>
    <xf numFmtId="0" fontId="5" fillId="10" borderId="37" xfId="0" applyFont="1" applyFill="1" applyBorder="1" applyAlignment="1">
      <alignment horizontal="center" vertical="center"/>
    </xf>
    <xf numFmtId="0" fontId="6" fillId="10" borderId="37" xfId="0" applyFont="1" applyFill="1" applyBorder="1" applyAlignment="1">
      <alignment horizontal="center" vertical="center"/>
    </xf>
    <xf numFmtId="0" fontId="3" fillId="10" borderId="37" xfId="0" applyFont="1" applyFill="1" applyBorder="1" applyAlignment="1">
      <alignment horizontal="center" vertical="center"/>
    </xf>
    <xf numFmtId="0" fontId="3" fillId="10" borderId="3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3" fillId="14" borderId="25" xfId="0" applyFont="1" applyFill="1" applyBorder="1" applyAlignment="1">
      <alignment horizontal="center" vertical="center"/>
    </xf>
    <xf numFmtId="0" fontId="13" fillId="14" borderId="3" xfId="0" applyFont="1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13" fillId="15" borderId="49" xfId="0" applyFont="1" applyFill="1" applyBorder="1" applyAlignment="1">
      <alignment horizontal="center" vertical="center"/>
    </xf>
    <xf numFmtId="0" fontId="13" fillId="15" borderId="50" xfId="0" applyFont="1" applyFill="1" applyBorder="1" applyAlignment="1">
      <alignment horizontal="center" vertical="center"/>
    </xf>
    <xf numFmtId="0" fontId="13" fillId="15" borderId="51" xfId="0" applyFont="1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14" borderId="34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14" borderId="46" xfId="0" applyFill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3" fillId="14" borderId="40" xfId="0" applyFont="1" applyFill="1" applyBorder="1" applyAlignment="1">
      <alignment horizontal="center" vertical="center"/>
    </xf>
    <xf numFmtId="0" fontId="13" fillId="14" borderId="41" xfId="0" applyFont="1" applyFill="1" applyBorder="1" applyAlignment="1">
      <alignment horizontal="center" vertical="center"/>
    </xf>
    <xf numFmtId="0" fontId="0" fillId="14" borderId="41" xfId="0" applyFill="1" applyBorder="1" applyAlignment="1">
      <alignment horizontal="center" vertical="center"/>
    </xf>
    <xf numFmtId="0" fontId="0" fillId="14" borderId="42" xfId="0" applyFill="1" applyBorder="1" applyAlignment="1">
      <alignment horizontal="center" vertical="center"/>
    </xf>
    <xf numFmtId="0" fontId="12" fillId="14" borderId="45" xfId="0" applyFont="1" applyFill="1" applyBorder="1" applyAlignment="1">
      <alignment horizontal="center" vertical="center"/>
    </xf>
    <xf numFmtId="0" fontId="13" fillId="14" borderId="56" xfId="0" applyFont="1" applyFill="1" applyBorder="1" applyAlignment="1">
      <alignment horizontal="center" vertical="center"/>
    </xf>
    <xf numFmtId="0" fontId="13" fillId="14" borderId="57" xfId="0" applyFont="1" applyFill="1" applyBorder="1" applyAlignment="1">
      <alignment horizontal="center" vertical="center"/>
    </xf>
    <xf numFmtId="0" fontId="0" fillId="14" borderId="57" xfId="0" applyFill="1" applyBorder="1" applyAlignment="1">
      <alignment horizontal="center" vertical="center"/>
    </xf>
    <xf numFmtId="0" fontId="0" fillId="14" borderId="58" xfId="0" applyFill="1" applyBorder="1" applyAlignment="1">
      <alignment horizontal="center" vertical="center"/>
    </xf>
    <xf numFmtId="0" fontId="0" fillId="14" borderId="59" xfId="0" applyFill="1" applyBorder="1" applyAlignment="1">
      <alignment horizontal="center" vertical="center"/>
    </xf>
  </cellXfs>
  <cellStyles count="1">
    <cellStyle name="Normální" xfId="0" builtinId="0"/>
  </cellStyles>
  <dxfs count="89">
    <dxf>
      <font>
        <name val="Sans-serif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 style="thin">
          <color indexed="64"/>
        </vertical>
        <horizontal/>
      </border>
    </dxf>
    <dxf>
      <font>
        <name val="Sans-serif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name val="Sans-serif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name val="Sans-serif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name val="Sans-serif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name val="Sans-serif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name val="Sans-serif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thick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name val="Sans-serif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>
        <left style="thin">
          <color rgb="FF000000"/>
        </left>
        <right/>
        <vertical style="thin">
          <color rgb="FF000000"/>
        </vertical>
      </border>
    </dxf>
    <dxf>
      <border diagonalUp="0" diagonalDown="0">
        <left style="thin">
          <color rgb="FF000000"/>
        </left>
        <right style="thin">
          <color rgb="FF000000"/>
        </right>
        <vertical style="thin">
          <color rgb="FF000000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D9EAD3"/>
          <bgColor rgb="FFD9EAD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D9EAD3"/>
          <bgColor rgb="FFD9EAD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D9EAD3"/>
          <bgColor rgb="FFD9EAD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/>
      </border>
    </dxf>
    <dxf>
      <border diagonalUp="0" diagonalDown="0">
        <left style="thin">
          <color rgb="FF000000"/>
        </left>
        <right style="thin">
          <color rgb="FF000000"/>
        </right>
        <vertical style="thin">
          <color rgb="FF000000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D9EAD3"/>
          <bgColor rgb="FFD9EAD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D9EAD3"/>
          <bgColor rgb="FFD9EAD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/>
      </border>
    </dxf>
    <dxf>
      <border diagonalUp="0" diagonalDown="0">
        <left style="thin">
          <color rgb="FF000000"/>
        </left>
        <right style="thin">
          <color rgb="FF000000"/>
        </right>
        <vertical style="thin">
          <color rgb="FF000000"/>
        </vertical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vertical style="thin">
          <color rgb="FF000000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charset val="238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charset val="238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charset val="238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charset val="238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CFE2F3"/>
          <bgColor rgb="FFCFE2F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numFmt numFmtId="0" formatCode="General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/>
        <bottom/>
        <vertical style="thin">
          <color rgb="FF000000"/>
        </vertical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ck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font>
        <name val="Sans-serif"/>
        <scheme val="none"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name val="Sans-serif"/>
        <scheme val="none"/>
      </font>
      <numFmt numFmtId="0" formatCode="General"/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name val="Sans-serif"/>
        <scheme val="none"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name val="Sans-serif"/>
        <scheme val="none"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name val="Sans-serif"/>
        <scheme val="none"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name val="Sans-serif"/>
        <scheme val="none"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name val="Sans-serif"/>
        <scheme val="none"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name val="Sans-serif"/>
        <scheme val="none"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medium">
          <color indexed="64"/>
        </right>
        <top style="thin">
          <color rgb="FF000000"/>
        </top>
        <bottom style="thin">
          <color rgb="FF000000"/>
        </bottom>
      </border>
    </dxf>
    <dxf>
      <font>
        <name val="Sans-serif"/>
        <scheme val="none"/>
      </font>
      <fill>
        <patternFill patternType="solid">
          <fgColor rgb="FFFCE5CD"/>
          <bgColor rgb="FFFCE5CD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ill>
        <patternFill patternType="solid">
          <fgColor rgb="FFFFF2CC"/>
          <bgColor theme="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-serif"/>
        <scheme val="none"/>
      </font>
      <fill>
        <patternFill patternType="solid">
          <fgColor rgb="FFFFF2CC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FFF2CC"/>
          <bgColor theme="0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</dxfs>
  <tableStyles count="4">
    <tableStyle name="Junioři FCI-FPr3-style" pivot="0" count="3" xr9:uid="{00000000-0011-0000-FFFF-FFFF00000000}">
      <tableStyleElement type="headerRow" dxfId="88"/>
      <tableStyleElement type="firstRowStripe" dxfId="87"/>
      <tableStyleElement type="secondRowStripe" dxfId="86"/>
    </tableStyle>
    <tableStyle name="OZ FCI-FPr2-style" pivot="0" count="3" xr9:uid="{00000000-0011-0000-FFFF-FFFF01000000}">
      <tableStyleElement type="headerRow" dxfId="85"/>
      <tableStyleElement type="firstRowStripe" dxfId="84"/>
      <tableStyleElement type="secondRowStripe" dxfId="83"/>
    </tableStyle>
    <tableStyle name="OZ ZZO1-style" pivot="0" count="3" xr9:uid="{00000000-0011-0000-FFFF-FFFF02000000}">
      <tableStyleElement type="headerRow" dxfId="82"/>
      <tableStyleElement type="firstRowStripe" dxfId="81"/>
      <tableStyleElement type="secondRowStripe" dxfId="80"/>
    </tableStyle>
    <tableStyle name="Mládež FCI-FPr3-style" pivot="0" count="3" xr9:uid="{00000000-0011-0000-FFFF-FFFF03000000}">
      <tableStyleElement type="headerRow" dxfId="79"/>
      <tableStyleElement type="firstRowStripe" dxfId="78"/>
      <tableStyleElement type="secondRowStripe" dxfId="7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3:J7" headerRowCount="0" headerRowDxfId="64" dataDxfId="63" totalsRowDxfId="61" tableBorderDxfId="62">
  <tableColumns count="10">
    <tableColumn id="1" xr3:uid="{00000000-0010-0000-0000-000001000000}" name="Column1" dataDxfId="60"/>
    <tableColumn id="2" xr3:uid="{00000000-0010-0000-0000-000002000000}" name="Column2" dataDxfId="59"/>
    <tableColumn id="3" xr3:uid="{00000000-0010-0000-0000-000003000000}" name="Column3" dataDxfId="58"/>
    <tableColumn id="4" xr3:uid="{00000000-0010-0000-0000-000004000000}" name="Column4" dataDxfId="57"/>
    <tableColumn id="5" xr3:uid="{00000000-0010-0000-0000-000005000000}" name="Column5" dataDxfId="56"/>
    <tableColumn id="6" xr3:uid="{00000000-0010-0000-0000-000006000000}" name="Column6" dataDxfId="55"/>
    <tableColumn id="7" xr3:uid="{00000000-0010-0000-0000-000007000000}" name="Column7" dataDxfId="54"/>
    <tableColumn id="8" xr3:uid="{00000000-0010-0000-0000-000008000000}" name="Column8" dataDxfId="53"/>
    <tableColumn id="9" xr3:uid="{00000000-0010-0000-0000-000009000000}" name="Column9" dataDxfId="52">
      <calculatedColumnFormula>SUM(G3:H3)</calculatedColumnFormula>
    </tableColumn>
    <tableColumn id="10" xr3:uid="{00000000-0010-0000-0000-00000A000000}" name="Column10" dataDxfId="51"/>
  </tableColumns>
  <tableStyleInfo name="Mládež FCI-FPr3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7E447AB-4607-134E-A877-0BC7B7DA573C}" name="Table_167" displayName="Table_167" ref="A8:J8" headerRowCount="0" headerRowDxfId="13" dataDxfId="12" totalsRowDxfId="11" tableBorderDxfId="10">
  <tableColumns count="10">
    <tableColumn id="1" xr3:uid="{91D0CD7F-119E-C343-B257-E818D8B14EC3}" name="Column1" dataDxfId="9"/>
    <tableColumn id="2" xr3:uid="{82B14DCF-EB3B-964F-A656-4E239ACF4F5E}" name="Column2" dataDxfId="8"/>
    <tableColumn id="3" xr3:uid="{70E1A86C-E6B9-CD4A-A6A8-B97393E7C97B}" name="Column3" dataDxfId="7"/>
    <tableColumn id="4" xr3:uid="{DBB29455-C347-6C4C-B1EA-ED3531B55070}" name="Column4" dataDxfId="6"/>
    <tableColumn id="5" xr3:uid="{5867E059-3A09-A14F-BCFE-DAA7B7656C6E}" name="Column5" dataDxfId="5"/>
    <tableColumn id="6" xr3:uid="{C3F252B4-A6C7-444C-A48A-EA9ADE998288}" name="Column6" dataDxfId="4"/>
    <tableColumn id="7" xr3:uid="{37C2C8EA-51E0-5E4D-B253-E17D440644F1}" name="Column7" dataDxfId="3"/>
    <tableColumn id="8" xr3:uid="{728144E7-43B9-694B-AE16-BF6E7DCF80EF}" name="Column8" dataDxfId="2"/>
    <tableColumn id="9" xr3:uid="{445D423B-9461-6C4C-A1DC-2BC8FE44DDCF}" name="Column9" dataDxfId="1">
      <calculatedColumnFormula>SUM(G8:H8)</calculatedColumnFormula>
    </tableColumn>
    <tableColumn id="10" xr3:uid="{E6B8D862-A5D5-0F4F-B1DE-2C17A9108D3A}" name="Column10" dataDxfId="0"/>
  </tableColumns>
  <tableStyleInfo name="Mládež FCI-FPr3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3:J3" headerRowCount="0" headerRowDxfId="50" dataDxfId="49" totalsRowDxfId="47" tableBorderDxfId="48">
  <tableColumns count="10">
    <tableColumn id="1" xr3:uid="{00000000-0010-0000-0100-000001000000}" name="Column1" dataDxfId="46"/>
    <tableColumn id="2" xr3:uid="{00000000-0010-0000-0100-000002000000}" name="Column2" dataDxfId="45"/>
    <tableColumn id="3" xr3:uid="{00000000-0010-0000-0100-000003000000}" name="Column3" dataDxfId="44"/>
    <tableColumn id="4" xr3:uid="{00000000-0010-0000-0100-000004000000}" name="Column4" dataDxfId="43"/>
    <tableColumn id="5" xr3:uid="{00000000-0010-0000-0100-000005000000}" name="Column5" dataDxfId="42"/>
    <tableColumn id="6" xr3:uid="{00000000-0010-0000-0100-000006000000}" name="Column6" dataDxfId="41"/>
    <tableColumn id="7" xr3:uid="{00000000-0010-0000-0100-000007000000}" name="Column7" dataDxfId="40"/>
    <tableColumn id="8" xr3:uid="{00000000-0010-0000-0100-000008000000}" name="Column8" dataDxfId="39"/>
    <tableColumn id="9" xr3:uid="{00000000-0010-0000-0100-000009000000}" name="Column9" dataDxfId="38">
      <calculatedColumnFormula>SUM(G3:H3)</calculatedColumnFormula>
    </tableColumn>
    <tableColumn id="10" xr3:uid="{00000000-0010-0000-0100-00000A000000}" name="Column10" dataDxfId="37"/>
  </tableColumns>
  <tableStyleInfo name="Junioři FCI-FPr3-style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C9BDC11-CDBD-4843-9588-1A1228CE04DA}" name="Table_29" displayName="Table_29" ref="A2:J2" headerRowCount="0" dataDxfId="36" tableBorderDxfId="35">
  <tableColumns count="10">
    <tableColumn id="1" xr3:uid="{879B2A1D-135B-954B-AC0F-70B021C648EF}" name="Column1" dataDxfId="34"/>
    <tableColumn id="2" xr3:uid="{6391B5F1-DE42-EB47-98C3-C258789404C6}" name="Column2" dataDxfId="33"/>
    <tableColumn id="3" xr3:uid="{D65B4EFE-9990-8647-B13C-9393A2697FF4}" name="Column3" dataDxfId="32"/>
    <tableColumn id="4" xr3:uid="{8984544E-8F91-194D-B06A-2DB4C8222E15}" name="Column4" dataDxfId="31"/>
    <tableColumn id="5" xr3:uid="{5885AB38-5261-D64D-A10C-1BB0DB9157E7}" name="Column5" dataDxfId="30"/>
    <tableColumn id="6" xr3:uid="{94939EC0-2D57-3743-93F8-E17DC84445E5}" name="Column6" dataDxfId="29"/>
    <tableColumn id="7" xr3:uid="{0BFE89A1-D55B-D84C-B769-FCD28438B501}" name="Column7" dataDxfId="28"/>
    <tableColumn id="8" xr3:uid="{EB9D3366-1FB7-354F-953B-FF4C0BA64F99}" name="Column8" dataDxfId="27"/>
    <tableColumn id="9" xr3:uid="{6BE4C78E-ECDC-9241-8F9B-F9A9832DCF86}" name="Column9" dataDxfId="26">
      <calculatedColumnFormula>SUM(G2:H2)</calculatedColumnFormula>
    </tableColumn>
    <tableColumn id="10" xr3:uid="{C36D61C0-8D27-0547-A8D2-E2AB36F0B484}" name="Column10" dataDxfId="25"/>
  </tableColumns>
  <tableStyleInfo name="Junioři FCI-FPr3-style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4" displayName="Table_4" ref="A3:H12" headerRowCount="0" headerRowDxfId="24" totalsRowDxfId="22" tableBorderDxfId="23">
  <tableColumns count="8">
    <tableColumn id="1" xr3:uid="{00000000-0010-0000-0200-000001000000}" name="Column1" dataDxfId="21"/>
    <tableColumn id="2" xr3:uid="{00000000-0010-0000-0200-000002000000}" name="Column2" dataDxfId="20"/>
    <tableColumn id="3" xr3:uid="{00000000-0010-0000-0200-000003000000}" name="Column3" dataDxfId="19"/>
    <tableColumn id="4" xr3:uid="{00000000-0010-0000-0200-000004000000}" name="Column4" dataDxfId="18"/>
    <tableColumn id="5" xr3:uid="{00000000-0010-0000-0200-000005000000}" name="Column5" dataDxfId="17"/>
    <tableColumn id="6" xr3:uid="{00000000-0010-0000-0200-000006000000}" name="Column6" dataDxfId="16"/>
    <tableColumn id="7" xr3:uid="{00000000-0010-0000-0200-000007000000}" name="Column7" dataDxfId="15"/>
    <tableColumn id="9" xr3:uid="{00000000-0010-0000-0200-000009000000}" name="Column9" dataDxfId="14"/>
  </tableColumns>
  <tableStyleInfo name="OZ FCI-FPr2-style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55F0779-CE12-FF4E-A8EE-D3F7BE203BA7}" name="Table_31011" displayName="Table_31011" ref="A7:H7" headerRowCount="0" headerRowDxfId="76" dataDxfId="75" totalsRowDxfId="73" tableBorderDxfId="74">
  <tableColumns count="8">
    <tableColumn id="1" xr3:uid="{3A76779F-9494-FB48-8769-33F5062821E9}" name="Column1" dataDxfId="72"/>
    <tableColumn id="2" xr3:uid="{E7F729B5-B1E8-E146-BAC0-F68333B21463}" name="Column2" dataDxfId="71"/>
    <tableColumn id="3" xr3:uid="{68BB2140-7524-DD40-B509-D840A8BA8DD5}" name="Column3" dataDxfId="70"/>
    <tableColumn id="4" xr3:uid="{8033D95A-1976-7E4D-A2A9-110946D2D0FF}" name="Column4" dataDxfId="69"/>
    <tableColumn id="5" xr3:uid="{2F0FC0CA-4DEB-2B43-B70B-88D3A0886EF3}" name="Column5" dataDxfId="68"/>
    <tableColumn id="6" xr3:uid="{C2006404-3B8C-1D41-A2F1-C8BC4429939E}" name="Column6" dataDxfId="67"/>
    <tableColumn id="7" xr3:uid="{6A871617-4940-A747-8EBD-5F8C82AD9A61}" name="Column7" dataDxfId="66"/>
    <tableColumn id="9" xr3:uid="{3C2BF5CF-CFE2-1E4E-ABAC-41398A2B2FC1}" name="Column9" dataDxfId="65"/>
  </tableColumns>
  <tableStyleInfo name="OZ ZZO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CE5CD"/>
    <outlinePr summaryBelow="0" summaryRight="0"/>
  </sheetPr>
  <dimension ref="A1:J17"/>
  <sheetViews>
    <sheetView workbookViewId="0">
      <selection activeCell="C9" sqref="C9:I10"/>
    </sheetView>
  </sheetViews>
  <sheetFormatPr baseColWidth="10" defaultColWidth="12.6640625" defaultRowHeight="15.75" customHeight="1"/>
  <cols>
    <col min="1" max="1" width="14.6640625" customWidth="1"/>
    <col min="2" max="2" width="10.1640625" customWidth="1"/>
    <col min="3" max="3" width="21.1640625" customWidth="1"/>
    <col min="4" max="4" width="26.5" customWidth="1"/>
    <col min="7" max="7" width="11.6640625" customWidth="1"/>
    <col min="8" max="8" width="12.5" customWidth="1"/>
  </cols>
  <sheetData>
    <row r="1" spans="1:10" ht="28">
      <c r="A1" s="22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4" t="s">
        <v>6</v>
      </c>
      <c r="H1" s="25" t="s">
        <v>11</v>
      </c>
      <c r="I1" s="23" t="s">
        <v>10</v>
      </c>
      <c r="J1" s="26" t="s">
        <v>12</v>
      </c>
    </row>
    <row r="2" spans="1:10" ht="25.5" customHeight="1">
      <c r="A2" s="38">
        <v>1</v>
      </c>
      <c r="B2" s="28">
        <v>10</v>
      </c>
      <c r="C2" s="29" t="s">
        <v>20</v>
      </c>
      <c r="D2" s="29" t="s">
        <v>21</v>
      </c>
      <c r="E2" s="27" t="s">
        <v>24</v>
      </c>
      <c r="F2" s="27" t="s">
        <v>22</v>
      </c>
      <c r="G2" s="55">
        <v>95</v>
      </c>
      <c r="H2" s="55">
        <v>96</v>
      </c>
      <c r="I2" s="56">
        <f t="shared" ref="I2" si="0">SUM(G2:H2)</f>
        <v>191</v>
      </c>
      <c r="J2" s="57" t="s">
        <v>40</v>
      </c>
    </row>
    <row r="3" spans="1:10" ht="25.5" customHeight="1">
      <c r="A3" s="39">
        <v>9</v>
      </c>
      <c r="B3" s="31">
        <v>11</v>
      </c>
      <c r="C3" s="32" t="s">
        <v>115</v>
      </c>
      <c r="D3" s="32" t="s">
        <v>116</v>
      </c>
      <c r="E3" s="30" t="s">
        <v>88</v>
      </c>
      <c r="F3" s="30" t="s">
        <v>117</v>
      </c>
      <c r="G3" s="58">
        <v>88</v>
      </c>
      <c r="H3" s="58">
        <v>84</v>
      </c>
      <c r="I3" s="58">
        <f t="shared" ref="I3:I4" si="1">SUM(G3:H3)</f>
        <v>172</v>
      </c>
      <c r="J3" s="59" t="s">
        <v>45</v>
      </c>
    </row>
    <row r="4" spans="1:10" ht="23.25" customHeight="1">
      <c r="A4" s="50">
        <v>7</v>
      </c>
      <c r="B4" s="51">
        <v>4</v>
      </c>
      <c r="C4" s="52" t="s">
        <v>105</v>
      </c>
      <c r="D4" s="53" t="s">
        <v>106</v>
      </c>
      <c r="E4" s="49" t="s">
        <v>88</v>
      </c>
      <c r="F4" s="49" t="s">
        <v>36</v>
      </c>
      <c r="G4" s="60">
        <v>80</v>
      </c>
      <c r="H4" s="60">
        <v>79</v>
      </c>
      <c r="I4" s="60">
        <f t="shared" si="1"/>
        <v>159</v>
      </c>
      <c r="J4" s="61" t="s">
        <v>38</v>
      </c>
    </row>
    <row r="5" spans="1:10" ht="23.25" customHeight="1">
      <c r="A5" s="39">
        <v>6</v>
      </c>
      <c r="B5" s="31">
        <v>16</v>
      </c>
      <c r="C5" s="32" t="s">
        <v>96</v>
      </c>
      <c r="D5" s="32" t="s">
        <v>97</v>
      </c>
      <c r="E5" s="30" t="s">
        <v>99</v>
      </c>
      <c r="F5" s="30" t="s">
        <v>22</v>
      </c>
      <c r="G5" s="30">
        <v>87</v>
      </c>
      <c r="H5" s="30">
        <v>71</v>
      </c>
      <c r="I5" s="30">
        <f>SUM(G5:H5)</f>
        <v>158</v>
      </c>
      <c r="J5" s="40" t="s">
        <v>35</v>
      </c>
    </row>
    <row r="6" spans="1:10" ht="23.25" customHeight="1">
      <c r="A6" s="50">
        <v>11</v>
      </c>
      <c r="B6" s="51">
        <v>6</v>
      </c>
      <c r="C6" s="52" t="s">
        <v>120</v>
      </c>
      <c r="D6" s="52" t="s">
        <v>121</v>
      </c>
      <c r="E6" s="49" t="s">
        <v>57</v>
      </c>
      <c r="F6" s="49" t="s">
        <v>36</v>
      </c>
      <c r="G6" s="49">
        <v>78</v>
      </c>
      <c r="H6" s="49">
        <v>70</v>
      </c>
      <c r="I6" s="49">
        <f>SUM(G6:H6)</f>
        <v>148</v>
      </c>
      <c r="J6" s="54" t="s">
        <v>18</v>
      </c>
    </row>
    <row r="7" spans="1:10" ht="23" customHeight="1">
      <c r="A7" s="62">
        <v>12</v>
      </c>
      <c r="B7" s="63">
        <v>7</v>
      </c>
      <c r="C7" s="67" t="s">
        <v>132</v>
      </c>
      <c r="D7" s="64" t="s">
        <v>122</v>
      </c>
      <c r="E7" s="65" t="s">
        <v>26</v>
      </c>
      <c r="F7" s="65" t="s">
        <v>22</v>
      </c>
      <c r="G7" s="65">
        <v>70</v>
      </c>
      <c r="H7" s="65">
        <v>70</v>
      </c>
      <c r="I7" s="65">
        <f>SUM(G7:H7)</f>
        <v>140</v>
      </c>
      <c r="J7" s="66" t="s">
        <v>29</v>
      </c>
    </row>
    <row r="8" spans="1:10" ht="23.25" customHeight="1">
      <c r="A8" s="68">
        <v>2</v>
      </c>
      <c r="B8" s="69">
        <v>9</v>
      </c>
      <c r="C8" s="70" t="s">
        <v>54</v>
      </c>
      <c r="D8" s="70" t="s">
        <v>58</v>
      </c>
      <c r="E8" s="71" t="s">
        <v>16</v>
      </c>
      <c r="F8" s="71" t="s">
        <v>36</v>
      </c>
      <c r="G8" s="71">
        <v>83</v>
      </c>
      <c r="H8" s="71">
        <v>66</v>
      </c>
      <c r="I8" s="71">
        <f t="shared" ref="I8" si="2">SUM(G8:H8)</f>
        <v>149</v>
      </c>
      <c r="J8" s="72" t="s">
        <v>66</v>
      </c>
    </row>
    <row r="9" spans="1:10" ht="23.25" customHeight="1">
      <c r="A9" s="39">
        <v>16</v>
      </c>
      <c r="B9" s="31">
        <v>13</v>
      </c>
      <c r="C9" s="32" t="s">
        <v>130</v>
      </c>
      <c r="D9" s="37" t="s">
        <v>131</v>
      </c>
      <c r="E9" s="30" t="s">
        <v>24</v>
      </c>
      <c r="F9" s="30" t="s">
        <v>22</v>
      </c>
      <c r="G9" s="30">
        <v>67</v>
      </c>
      <c r="H9" s="30">
        <v>82</v>
      </c>
      <c r="I9" s="30">
        <f t="shared" ref="I9:I16" si="3">SUM(G9:H9)</f>
        <v>149</v>
      </c>
      <c r="J9" s="40" t="s">
        <v>102</v>
      </c>
    </row>
    <row r="10" spans="1:10" ht="23.25" customHeight="1">
      <c r="A10" s="50">
        <v>16</v>
      </c>
      <c r="B10" s="51">
        <v>14</v>
      </c>
      <c r="C10" s="52" t="s">
        <v>128</v>
      </c>
      <c r="D10" s="53" t="s">
        <v>129</v>
      </c>
      <c r="E10" s="49" t="s">
        <v>24</v>
      </c>
      <c r="F10" s="49" t="s">
        <v>22</v>
      </c>
      <c r="G10" s="49">
        <v>74</v>
      </c>
      <c r="H10" s="49">
        <v>65</v>
      </c>
      <c r="I10" s="49">
        <f t="shared" si="3"/>
        <v>139</v>
      </c>
      <c r="J10" s="54" t="s">
        <v>68</v>
      </c>
    </row>
    <row r="11" spans="1:10" ht="23.25" customHeight="1">
      <c r="A11" s="39">
        <v>4</v>
      </c>
      <c r="B11" s="31">
        <v>12</v>
      </c>
      <c r="C11" s="32" t="s">
        <v>81</v>
      </c>
      <c r="D11" s="37" t="s">
        <v>82</v>
      </c>
      <c r="E11" s="30" t="s">
        <v>26</v>
      </c>
      <c r="F11" s="30" t="s">
        <v>22</v>
      </c>
      <c r="G11" s="30">
        <v>67</v>
      </c>
      <c r="H11" s="30">
        <v>60</v>
      </c>
      <c r="I11" s="30">
        <f t="shared" si="3"/>
        <v>127</v>
      </c>
      <c r="J11" s="40" t="s">
        <v>62</v>
      </c>
    </row>
    <row r="12" spans="1:10" ht="23.25" customHeight="1">
      <c r="A12" s="50">
        <v>10</v>
      </c>
      <c r="B12" s="51">
        <v>2</v>
      </c>
      <c r="C12" s="53" t="s">
        <v>118</v>
      </c>
      <c r="D12" s="53" t="s">
        <v>119</v>
      </c>
      <c r="E12" s="49" t="s">
        <v>26</v>
      </c>
      <c r="F12" s="49" t="s">
        <v>22</v>
      </c>
      <c r="G12" s="49">
        <v>47</v>
      </c>
      <c r="H12" s="49">
        <v>79</v>
      </c>
      <c r="I12" s="49">
        <f t="shared" si="3"/>
        <v>126</v>
      </c>
      <c r="J12" s="54" t="s">
        <v>85</v>
      </c>
    </row>
    <row r="13" spans="1:10" ht="23.25" customHeight="1">
      <c r="A13" s="39">
        <v>13</v>
      </c>
      <c r="B13" s="31">
        <v>8</v>
      </c>
      <c r="C13" s="32" t="s">
        <v>123</v>
      </c>
      <c r="D13" s="32" t="s">
        <v>124</v>
      </c>
      <c r="E13" s="30" t="s">
        <v>125</v>
      </c>
      <c r="F13" s="30" t="s">
        <v>44</v>
      </c>
      <c r="G13" s="30">
        <v>18</v>
      </c>
      <c r="H13" s="30">
        <v>86</v>
      </c>
      <c r="I13" s="30">
        <f t="shared" si="3"/>
        <v>104</v>
      </c>
      <c r="J13" s="40" t="s">
        <v>107</v>
      </c>
    </row>
    <row r="14" spans="1:10" ht="23.25" customHeight="1">
      <c r="A14" s="41">
        <v>14</v>
      </c>
      <c r="B14" s="34">
        <v>15</v>
      </c>
      <c r="C14" s="35" t="s">
        <v>126</v>
      </c>
      <c r="D14" s="36" t="s">
        <v>127</v>
      </c>
      <c r="E14" s="33" t="s">
        <v>24</v>
      </c>
      <c r="F14" s="33" t="s">
        <v>22</v>
      </c>
      <c r="G14" s="33">
        <v>64</v>
      </c>
      <c r="H14" s="33">
        <v>34</v>
      </c>
      <c r="I14" s="33">
        <f t="shared" si="3"/>
        <v>98</v>
      </c>
      <c r="J14" s="42" t="s">
        <v>53</v>
      </c>
    </row>
    <row r="15" spans="1:10" ht="23.25" customHeight="1">
      <c r="A15" s="39">
        <v>5</v>
      </c>
      <c r="B15" s="31">
        <v>5</v>
      </c>
      <c r="C15" s="32" t="s">
        <v>90</v>
      </c>
      <c r="D15" s="37" t="s">
        <v>91</v>
      </c>
      <c r="E15" s="30" t="s">
        <v>32</v>
      </c>
      <c r="F15" s="30" t="s">
        <v>93</v>
      </c>
      <c r="G15" s="30">
        <v>9</v>
      </c>
      <c r="H15" s="30">
        <v>84</v>
      </c>
      <c r="I15" s="30">
        <f t="shared" si="3"/>
        <v>93</v>
      </c>
      <c r="J15" s="40" t="s">
        <v>95</v>
      </c>
    </row>
    <row r="16" spans="1:10" ht="23.25" customHeight="1">
      <c r="A16" s="41">
        <v>8</v>
      </c>
      <c r="B16" s="34">
        <v>1</v>
      </c>
      <c r="C16" s="35" t="s">
        <v>111</v>
      </c>
      <c r="D16" s="35" t="s">
        <v>112</v>
      </c>
      <c r="E16" s="33" t="s">
        <v>88</v>
      </c>
      <c r="F16" s="33" t="s">
        <v>113</v>
      </c>
      <c r="G16" s="33">
        <v>78</v>
      </c>
      <c r="H16" s="33">
        <v>12</v>
      </c>
      <c r="I16" s="33">
        <f t="shared" si="3"/>
        <v>90</v>
      </c>
      <c r="J16" s="43" t="s">
        <v>114</v>
      </c>
    </row>
    <row r="17" spans="1:10" ht="23.25" customHeight="1" thickBot="1">
      <c r="A17" s="44">
        <v>3</v>
      </c>
      <c r="B17" s="45">
        <v>3</v>
      </c>
      <c r="C17" s="46" t="s">
        <v>72</v>
      </c>
      <c r="D17" s="46" t="s">
        <v>74</v>
      </c>
      <c r="E17" s="47" t="s">
        <v>26</v>
      </c>
      <c r="F17" s="47" t="s">
        <v>22</v>
      </c>
      <c r="G17" s="47">
        <v>34</v>
      </c>
      <c r="H17" s="47">
        <v>22</v>
      </c>
      <c r="I17" s="47">
        <f t="shared" ref="I17" si="4">SUM(G17:H17)</f>
        <v>56</v>
      </c>
      <c r="J17" s="48" t="s">
        <v>78</v>
      </c>
    </row>
  </sheetData>
  <sortState xmlns:xlrd2="http://schemas.microsoft.com/office/spreadsheetml/2017/richdata2" ref="A2:J2">
    <sortCondition ref="J2" customList="I,II,III,IV,V,VI,VII,VIII,IX,X,XI,XII"/>
  </sortState>
  <pageMargins left="0.7" right="0.7" top="0.78740157499999996" bottom="0.78740157499999996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FE2F3"/>
    <outlinePr summaryBelow="0" summaryRight="0"/>
  </sheetPr>
  <dimension ref="A1:K17"/>
  <sheetViews>
    <sheetView workbookViewId="0">
      <selection activeCell="C2" sqref="C2:I3"/>
    </sheetView>
  </sheetViews>
  <sheetFormatPr baseColWidth="10" defaultColWidth="12.6640625" defaultRowHeight="15.75" customHeight="1"/>
  <cols>
    <col min="2" max="2" width="8" customWidth="1"/>
    <col min="3" max="3" width="21.5" customWidth="1"/>
    <col min="4" max="4" width="41" customWidth="1"/>
  </cols>
  <sheetData>
    <row r="1" spans="1:11" ht="29" thickBot="1">
      <c r="A1" s="97" t="s">
        <v>0</v>
      </c>
      <c r="B1" s="98" t="s">
        <v>1</v>
      </c>
      <c r="C1" s="98" t="s">
        <v>2</v>
      </c>
      <c r="D1" s="98" t="s">
        <v>3</v>
      </c>
      <c r="E1" s="98" t="s">
        <v>4</v>
      </c>
      <c r="F1" s="98" t="s">
        <v>5</v>
      </c>
      <c r="G1" s="99" t="s">
        <v>6</v>
      </c>
      <c r="H1" s="100" t="s">
        <v>9</v>
      </c>
      <c r="I1" s="98" t="s">
        <v>10</v>
      </c>
      <c r="J1" s="101" t="s">
        <v>12</v>
      </c>
    </row>
    <row r="2" spans="1:11" ht="28.5" customHeight="1">
      <c r="A2" s="88">
        <v>18</v>
      </c>
      <c r="B2" s="76">
        <v>23</v>
      </c>
      <c r="C2" s="79" t="s">
        <v>49</v>
      </c>
      <c r="D2" s="77" t="s">
        <v>50</v>
      </c>
      <c r="E2" s="78" t="s">
        <v>16</v>
      </c>
      <c r="F2" s="78" t="s">
        <v>22</v>
      </c>
      <c r="G2" s="87">
        <v>96</v>
      </c>
      <c r="H2" s="87">
        <v>97</v>
      </c>
      <c r="I2" s="87">
        <f t="shared" ref="I2:I3" si="0">SUM(G2:H2)</f>
        <v>193</v>
      </c>
      <c r="J2" s="89" t="s">
        <v>40</v>
      </c>
    </row>
    <row r="3" spans="1:11" ht="24.75" customHeight="1">
      <c r="A3" s="90">
        <v>21</v>
      </c>
      <c r="B3" s="83">
        <v>21</v>
      </c>
      <c r="C3" s="84" t="s">
        <v>73</v>
      </c>
      <c r="D3" s="84" t="s">
        <v>75</v>
      </c>
      <c r="E3" s="85" t="s">
        <v>16</v>
      </c>
      <c r="F3" s="85" t="s">
        <v>22</v>
      </c>
      <c r="G3" s="86">
        <v>90</v>
      </c>
      <c r="H3" s="86">
        <v>75</v>
      </c>
      <c r="I3" s="86">
        <f t="shared" si="0"/>
        <v>165</v>
      </c>
      <c r="J3" s="104" t="s">
        <v>45</v>
      </c>
    </row>
    <row r="4" spans="1:11" ht="23.25" customHeight="1">
      <c r="A4" s="102">
        <v>19</v>
      </c>
      <c r="B4" s="73">
        <v>25</v>
      </c>
      <c r="C4" s="74" t="s">
        <v>55</v>
      </c>
      <c r="D4" s="74" t="s">
        <v>56</v>
      </c>
      <c r="E4" s="75" t="s">
        <v>57</v>
      </c>
      <c r="F4" s="75" t="s">
        <v>36</v>
      </c>
      <c r="G4" s="75">
        <v>58</v>
      </c>
      <c r="H4" s="75">
        <v>82</v>
      </c>
      <c r="I4" s="75">
        <f t="shared" ref="I4:I5" si="1">SUM(G4:H4)</f>
        <v>140</v>
      </c>
      <c r="J4" s="103" t="s">
        <v>38</v>
      </c>
    </row>
    <row r="5" spans="1:11" ht="22.5" customHeight="1">
      <c r="A5" s="20">
        <v>17</v>
      </c>
      <c r="B5" s="16">
        <v>22</v>
      </c>
      <c r="C5" s="13" t="s">
        <v>15</v>
      </c>
      <c r="D5" s="13" t="s">
        <v>19</v>
      </c>
      <c r="E5" s="12" t="s">
        <v>16</v>
      </c>
      <c r="F5" s="12" t="s">
        <v>22</v>
      </c>
      <c r="G5" s="12">
        <v>44</v>
      </c>
      <c r="H5" s="12">
        <v>76</v>
      </c>
      <c r="I5" s="12">
        <f t="shared" si="1"/>
        <v>120</v>
      </c>
      <c r="J5" s="21" t="s">
        <v>35</v>
      </c>
    </row>
    <row r="6" spans="1:11" ht="26.25" customHeight="1" thickBot="1">
      <c r="A6" s="91">
        <v>20</v>
      </c>
      <c r="B6" s="92">
        <v>24</v>
      </c>
      <c r="C6" s="93" t="s">
        <v>63</v>
      </c>
      <c r="D6" s="93" t="s">
        <v>64</v>
      </c>
      <c r="E6" s="94" t="s">
        <v>26</v>
      </c>
      <c r="F6" s="94" t="s">
        <v>22</v>
      </c>
      <c r="G6" s="95">
        <v>34</v>
      </c>
      <c r="H6" s="95">
        <v>5</v>
      </c>
      <c r="I6" s="95">
        <f t="shared" ref="I6" si="2">SUM(G6:H6)</f>
        <v>39</v>
      </c>
      <c r="J6" s="96" t="s">
        <v>18</v>
      </c>
      <c r="K6" s="17"/>
    </row>
    <row r="7" spans="1:11" ht="13"/>
    <row r="8" spans="1:11" ht="13"/>
    <row r="9" spans="1:11" ht="13"/>
    <row r="10" spans="1:11" ht="13"/>
    <row r="11" spans="1:11" ht="13"/>
    <row r="12" spans="1:11" ht="13"/>
    <row r="13" spans="1:11" ht="13"/>
    <row r="14" spans="1:11" ht="13"/>
    <row r="15" spans="1:11" ht="13"/>
    <row r="16" spans="1:11" ht="13"/>
    <row r="17" ht="13"/>
  </sheetData>
  <pageMargins left="0.7" right="0.7" top="0.78740157499999996" bottom="0.78740157499999996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9EAD3"/>
    <outlinePr summaryBelow="0" summaryRight="0"/>
  </sheetPr>
  <dimension ref="A1:H14"/>
  <sheetViews>
    <sheetView zoomScale="90" zoomScaleNormal="119" workbookViewId="0">
      <selection activeCell="C2" sqref="C2"/>
    </sheetView>
  </sheetViews>
  <sheetFormatPr baseColWidth="10" defaultColWidth="12.6640625" defaultRowHeight="15.75" customHeight="1"/>
  <cols>
    <col min="2" max="2" width="8.5" customWidth="1"/>
    <col min="3" max="3" width="22.6640625" customWidth="1"/>
    <col min="4" max="4" width="32.33203125" customWidth="1"/>
  </cols>
  <sheetData>
    <row r="1" spans="1:8" ht="26.25" customHeight="1" thickBot="1">
      <c r="A1" s="149" t="s">
        <v>0</v>
      </c>
      <c r="B1" s="150" t="s">
        <v>1</v>
      </c>
      <c r="C1" s="150" t="s">
        <v>2</v>
      </c>
      <c r="D1" s="150" t="s">
        <v>3</v>
      </c>
      <c r="E1" s="150" t="s">
        <v>4</v>
      </c>
      <c r="F1" s="150" t="s">
        <v>5</v>
      </c>
      <c r="G1" s="151" t="s">
        <v>8</v>
      </c>
      <c r="H1" s="152" t="s">
        <v>12</v>
      </c>
    </row>
    <row r="2" spans="1:8" ht="26.25" customHeight="1">
      <c r="A2" s="142">
        <v>30</v>
      </c>
      <c r="B2" s="143">
        <v>43</v>
      </c>
      <c r="C2" s="144" t="s">
        <v>86</v>
      </c>
      <c r="D2" s="145" t="s">
        <v>87</v>
      </c>
      <c r="E2" s="146" t="s">
        <v>88</v>
      </c>
      <c r="F2" s="146" t="s">
        <v>89</v>
      </c>
      <c r="G2" s="147">
        <v>91</v>
      </c>
      <c r="H2" s="148" t="s">
        <v>40</v>
      </c>
    </row>
    <row r="3" spans="1:8" ht="26.25" customHeight="1">
      <c r="A3" s="129">
        <v>31</v>
      </c>
      <c r="B3" s="80">
        <v>32</v>
      </c>
      <c r="C3" s="81" t="s">
        <v>92</v>
      </c>
      <c r="D3" s="81" t="s">
        <v>94</v>
      </c>
      <c r="E3" s="82" t="s">
        <v>57</v>
      </c>
      <c r="F3" s="82" t="s">
        <v>36</v>
      </c>
      <c r="G3" s="126">
        <v>83</v>
      </c>
      <c r="H3" s="130" t="s">
        <v>45</v>
      </c>
    </row>
    <row r="4" spans="1:8" ht="26.25" customHeight="1">
      <c r="A4" s="127">
        <v>22</v>
      </c>
      <c r="B4" s="9">
        <v>38</v>
      </c>
      <c r="C4" s="11" t="s">
        <v>28</v>
      </c>
      <c r="D4" s="11" t="s">
        <v>34</v>
      </c>
      <c r="E4" s="6" t="s">
        <v>16</v>
      </c>
      <c r="F4" s="6" t="s">
        <v>36</v>
      </c>
      <c r="G4" s="125">
        <v>80</v>
      </c>
      <c r="H4" s="128" t="s">
        <v>38</v>
      </c>
    </row>
    <row r="5" spans="1:8" ht="26.25" customHeight="1">
      <c r="A5" s="20">
        <v>28</v>
      </c>
      <c r="B5" s="16">
        <v>33</v>
      </c>
      <c r="C5" s="13" t="s">
        <v>79</v>
      </c>
      <c r="D5" s="13" t="s">
        <v>80</v>
      </c>
      <c r="E5" s="12" t="s">
        <v>26</v>
      </c>
      <c r="F5" s="12" t="s">
        <v>36</v>
      </c>
      <c r="G5" s="12">
        <v>78</v>
      </c>
      <c r="H5" s="21" t="s">
        <v>35</v>
      </c>
    </row>
    <row r="6" spans="1:8" ht="26.25" customHeight="1" thickBot="1">
      <c r="A6" s="135">
        <v>34</v>
      </c>
      <c r="B6" s="121">
        <v>39</v>
      </c>
      <c r="C6" s="122" t="s">
        <v>108</v>
      </c>
      <c r="D6" s="122" t="s">
        <v>109</v>
      </c>
      <c r="E6" s="120" t="s">
        <v>16</v>
      </c>
      <c r="F6" s="120" t="s">
        <v>110</v>
      </c>
      <c r="G6" s="120">
        <v>70</v>
      </c>
      <c r="H6" s="136" t="s">
        <v>18</v>
      </c>
    </row>
    <row r="7" spans="1:8" ht="26.25" customHeight="1" thickTop="1">
      <c r="A7" s="153">
        <v>26</v>
      </c>
      <c r="B7" s="154">
        <v>40</v>
      </c>
      <c r="C7" s="155" t="s">
        <v>69</v>
      </c>
      <c r="D7" s="155" t="s">
        <v>70</v>
      </c>
      <c r="E7" s="156" t="s">
        <v>71</v>
      </c>
      <c r="F7" s="156" t="s">
        <v>36</v>
      </c>
      <c r="G7" s="156">
        <v>64</v>
      </c>
      <c r="H7" s="157" t="s">
        <v>29</v>
      </c>
    </row>
    <row r="8" spans="1:8" ht="26.25" customHeight="1">
      <c r="A8" s="127">
        <v>27</v>
      </c>
      <c r="B8" s="9">
        <v>31</v>
      </c>
      <c r="C8" s="10" t="s">
        <v>76</v>
      </c>
      <c r="D8" s="11" t="s">
        <v>77</v>
      </c>
      <c r="E8" s="6" t="s">
        <v>24</v>
      </c>
      <c r="F8" s="6" t="s">
        <v>22</v>
      </c>
      <c r="G8" s="6">
        <v>59</v>
      </c>
      <c r="H8" s="131" t="s">
        <v>66</v>
      </c>
    </row>
    <row r="9" spans="1:8" ht="26.25" customHeight="1">
      <c r="A9" s="18">
        <v>32</v>
      </c>
      <c r="B9" s="15">
        <v>41</v>
      </c>
      <c r="C9" s="8" t="s">
        <v>98</v>
      </c>
      <c r="D9" s="8" t="s">
        <v>100</v>
      </c>
      <c r="E9" s="7" t="s">
        <v>57</v>
      </c>
      <c r="F9" s="7" t="s">
        <v>101</v>
      </c>
      <c r="G9" s="7">
        <v>51</v>
      </c>
      <c r="H9" s="19" t="s">
        <v>102</v>
      </c>
    </row>
    <row r="10" spans="1:8" ht="26.25" customHeight="1">
      <c r="A10" s="127">
        <v>25</v>
      </c>
      <c r="B10" s="9">
        <v>34</v>
      </c>
      <c r="C10" s="11" t="s">
        <v>65</v>
      </c>
      <c r="D10" s="11" t="s">
        <v>67</v>
      </c>
      <c r="E10" s="6" t="s">
        <v>24</v>
      </c>
      <c r="F10" s="6" t="s">
        <v>36</v>
      </c>
      <c r="G10" s="123">
        <v>47</v>
      </c>
      <c r="H10" s="132" t="s">
        <v>68</v>
      </c>
    </row>
    <row r="11" spans="1:8" ht="26.25" customHeight="1">
      <c r="A11" s="133">
        <v>24</v>
      </c>
      <c r="B11" s="117">
        <v>35</v>
      </c>
      <c r="C11" s="118" t="s">
        <v>59</v>
      </c>
      <c r="D11" s="119" t="s">
        <v>60</v>
      </c>
      <c r="E11" s="116" t="s">
        <v>16</v>
      </c>
      <c r="F11" s="116" t="s">
        <v>61</v>
      </c>
      <c r="G11" s="124">
        <v>29</v>
      </c>
      <c r="H11" s="134" t="s">
        <v>62</v>
      </c>
    </row>
    <row r="12" spans="1:8" ht="26.25" customHeight="1">
      <c r="A12" s="135">
        <v>29</v>
      </c>
      <c r="B12" s="121">
        <v>36</v>
      </c>
      <c r="C12" s="122" t="s">
        <v>83</v>
      </c>
      <c r="D12" s="122" t="s">
        <v>84</v>
      </c>
      <c r="E12" s="120" t="s">
        <v>26</v>
      </c>
      <c r="F12" s="120" t="s">
        <v>36</v>
      </c>
      <c r="G12" s="120">
        <v>15</v>
      </c>
      <c r="H12" s="136" t="s">
        <v>85</v>
      </c>
    </row>
    <row r="13" spans="1:8" ht="26.25" customHeight="1">
      <c r="A13" s="20">
        <v>33</v>
      </c>
      <c r="B13" s="16">
        <v>42</v>
      </c>
      <c r="C13" s="14" t="s">
        <v>103</v>
      </c>
      <c r="D13" s="14" t="s">
        <v>104</v>
      </c>
      <c r="E13" s="12" t="s">
        <v>32</v>
      </c>
      <c r="F13" s="12" t="s">
        <v>22</v>
      </c>
      <c r="G13" s="12">
        <v>3</v>
      </c>
      <c r="H13" s="21" t="s">
        <v>107</v>
      </c>
    </row>
    <row r="14" spans="1:8" ht="26.25" customHeight="1" thickBot="1">
      <c r="A14" s="137">
        <v>23</v>
      </c>
      <c r="B14" s="138">
        <v>37</v>
      </c>
      <c r="C14" s="139" t="s">
        <v>51</v>
      </c>
      <c r="D14" s="139" t="s">
        <v>52</v>
      </c>
      <c r="E14" s="140" t="s">
        <v>16</v>
      </c>
      <c r="F14" s="140" t="s">
        <v>22</v>
      </c>
      <c r="G14" s="140">
        <v>2</v>
      </c>
      <c r="H14" s="141" t="s">
        <v>53</v>
      </c>
    </row>
  </sheetData>
  <pageMargins left="0.7" right="0.7" top="0.78740157499999996" bottom="0.78740157499999996" header="0.3" footer="0.3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2CC"/>
    <outlinePr summaryBelow="0" summaryRight="0"/>
  </sheetPr>
  <dimension ref="A1:H7"/>
  <sheetViews>
    <sheetView workbookViewId="0">
      <selection activeCell="H21" sqref="H21"/>
    </sheetView>
  </sheetViews>
  <sheetFormatPr baseColWidth="10" defaultColWidth="12.6640625" defaultRowHeight="15.75" customHeight="1"/>
  <cols>
    <col min="2" max="2" width="9.1640625" customWidth="1"/>
    <col min="3" max="3" width="24.5" customWidth="1"/>
    <col min="4" max="4" width="33.33203125" customWidth="1"/>
  </cols>
  <sheetData>
    <row r="1" spans="1:8" ht="23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7</v>
      </c>
      <c r="H1" s="1" t="s">
        <v>12</v>
      </c>
    </row>
    <row r="2" spans="1:8" ht="23.25" customHeight="1">
      <c r="A2" s="3">
        <v>38</v>
      </c>
      <c r="B2" s="3">
        <v>52</v>
      </c>
      <c r="C2" s="4" t="s">
        <v>37</v>
      </c>
      <c r="D2" s="5" t="s">
        <v>39</v>
      </c>
      <c r="E2" s="3" t="s">
        <v>26</v>
      </c>
      <c r="F2" s="3" t="s">
        <v>22</v>
      </c>
      <c r="G2" s="109">
        <v>91</v>
      </c>
      <c r="H2" s="109" t="s">
        <v>40</v>
      </c>
    </row>
    <row r="3" spans="1:8" ht="23.25" customHeight="1">
      <c r="A3" s="7">
        <v>39</v>
      </c>
      <c r="B3" s="7">
        <v>54</v>
      </c>
      <c r="C3" s="8" t="s">
        <v>41</v>
      </c>
      <c r="D3" s="8" t="s">
        <v>42</v>
      </c>
      <c r="E3" s="7" t="s">
        <v>43</v>
      </c>
      <c r="F3" s="7" t="s">
        <v>44</v>
      </c>
      <c r="G3" s="110">
        <v>86</v>
      </c>
      <c r="H3" s="110" t="s">
        <v>45</v>
      </c>
    </row>
    <row r="4" spans="1:8" ht="23.25" customHeight="1">
      <c r="A4" s="3">
        <v>40</v>
      </c>
      <c r="B4" s="3">
        <v>53</v>
      </c>
      <c r="C4" s="5" t="s">
        <v>46</v>
      </c>
      <c r="D4" s="5" t="s">
        <v>47</v>
      </c>
      <c r="E4" s="3" t="s">
        <v>26</v>
      </c>
      <c r="F4" s="3" t="s">
        <v>48</v>
      </c>
      <c r="G4" s="109">
        <v>83</v>
      </c>
      <c r="H4" s="109" t="s">
        <v>38</v>
      </c>
    </row>
    <row r="5" spans="1:8" ht="23.25" customHeight="1" thickBot="1">
      <c r="A5" s="111">
        <v>37</v>
      </c>
      <c r="B5" s="111">
        <v>51</v>
      </c>
      <c r="C5" s="112" t="s">
        <v>30</v>
      </c>
      <c r="D5" s="113" t="s">
        <v>31</v>
      </c>
      <c r="E5" s="111" t="s">
        <v>32</v>
      </c>
      <c r="F5" s="111" t="s">
        <v>33</v>
      </c>
      <c r="G5" s="111">
        <v>77</v>
      </c>
      <c r="H5" s="111" t="s">
        <v>35</v>
      </c>
    </row>
    <row r="6" spans="1:8" ht="23.25" customHeight="1" thickTop="1">
      <c r="A6" s="114">
        <v>35</v>
      </c>
      <c r="B6" s="114">
        <v>56</v>
      </c>
      <c r="C6" s="115" t="s">
        <v>13</v>
      </c>
      <c r="D6" s="115" t="s">
        <v>14</v>
      </c>
      <c r="E6" s="114" t="s">
        <v>16</v>
      </c>
      <c r="F6" s="114" t="s">
        <v>17</v>
      </c>
      <c r="G6" s="114">
        <v>63</v>
      </c>
      <c r="H6" s="114" t="s">
        <v>18</v>
      </c>
    </row>
    <row r="7" spans="1:8" ht="23.25" customHeight="1">
      <c r="A7" s="105">
        <v>36</v>
      </c>
      <c r="B7" s="106">
        <v>55</v>
      </c>
      <c r="C7" s="107" t="s">
        <v>23</v>
      </c>
      <c r="D7" s="107" t="s">
        <v>25</v>
      </c>
      <c r="E7" s="106" t="s">
        <v>26</v>
      </c>
      <c r="F7" s="106" t="s">
        <v>27</v>
      </c>
      <c r="G7" s="106">
        <v>43</v>
      </c>
      <c r="H7" s="108" t="s">
        <v>29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E8440-29D0-B546-8FA9-F422A9C38652}">
  <sheetPr>
    <tabColor theme="5" tint="0.39997558519241921"/>
  </sheetPr>
  <dimension ref="A1:F16"/>
  <sheetViews>
    <sheetView tabSelected="1" zoomScale="150" workbookViewId="0">
      <selection activeCell="G17" sqref="G17"/>
    </sheetView>
  </sheetViews>
  <sheetFormatPr baseColWidth="10" defaultRowHeight="13"/>
  <cols>
    <col min="1" max="1" width="20.6640625" customWidth="1"/>
    <col min="2" max="2" width="27.1640625" customWidth="1"/>
    <col min="3" max="3" width="8.5" customWidth="1"/>
  </cols>
  <sheetData>
    <row r="1" spans="1:6" ht="14" thickBot="1">
      <c r="A1" s="174" t="s">
        <v>2</v>
      </c>
      <c r="B1" s="175" t="s">
        <v>3</v>
      </c>
      <c r="C1" s="175" t="s">
        <v>4</v>
      </c>
      <c r="D1" s="175" t="s">
        <v>133</v>
      </c>
      <c r="E1" s="175" t="s">
        <v>10</v>
      </c>
      <c r="F1" s="176" t="s">
        <v>12</v>
      </c>
    </row>
    <row r="2" spans="1:6">
      <c r="A2" s="168" t="s">
        <v>49</v>
      </c>
      <c r="B2" s="169" t="s">
        <v>50</v>
      </c>
      <c r="C2" s="170" t="s">
        <v>16</v>
      </c>
      <c r="D2" s="170">
        <v>193</v>
      </c>
      <c r="E2" s="177">
        <f>SUM(D2:D4)</f>
        <v>507</v>
      </c>
      <c r="F2" s="184" t="s">
        <v>40</v>
      </c>
    </row>
    <row r="3" spans="1:6">
      <c r="A3" s="161" t="s">
        <v>73</v>
      </c>
      <c r="B3" s="159" t="s">
        <v>75</v>
      </c>
      <c r="C3" s="160" t="s">
        <v>16</v>
      </c>
      <c r="D3" s="160">
        <v>165</v>
      </c>
      <c r="E3" s="178"/>
      <c r="F3" s="181"/>
    </row>
    <row r="4" spans="1:6" ht="14" thickBot="1">
      <c r="A4" s="185" t="s">
        <v>54</v>
      </c>
      <c r="B4" s="186" t="s">
        <v>58</v>
      </c>
      <c r="C4" s="187" t="s">
        <v>16</v>
      </c>
      <c r="D4" s="187">
        <v>149</v>
      </c>
      <c r="E4" s="178"/>
      <c r="F4" s="181"/>
    </row>
    <row r="5" spans="1:6" ht="14" thickTop="1">
      <c r="A5" s="189" t="s">
        <v>20</v>
      </c>
      <c r="B5" s="190" t="s">
        <v>21</v>
      </c>
      <c r="C5" s="191" t="s">
        <v>24</v>
      </c>
      <c r="D5" s="191">
        <v>191</v>
      </c>
      <c r="E5" s="192">
        <f>SUM(D5:D7)</f>
        <v>479</v>
      </c>
      <c r="F5" s="193" t="s">
        <v>45</v>
      </c>
    </row>
    <row r="6" spans="1:6">
      <c r="A6" s="171" t="s">
        <v>130</v>
      </c>
      <c r="B6" s="172" t="s">
        <v>131</v>
      </c>
      <c r="C6" s="173" t="s">
        <v>24</v>
      </c>
      <c r="D6" s="173">
        <v>149</v>
      </c>
      <c r="E6" s="180"/>
      <c r="F6" s="183"/>
    </row>
    <row r="7" spans="1:6" ht="14" thickBot="1">
      <c r="A7" s="194" t="s">
        <v>128</v>
      </c>
      <c r="B7" s="195" t="s">
        <v>129</v>
      </c>
      <c r="C7" s="196" t="s">
        <v>24</v>
      </c>
      <c r="D7" s="196">
        <v>139</v>
      </c>
      <c r="E7" s="197"/>
      <c r="F7" s="198"/>
    </row>
    <row r="8" spans="1:6" ht="14" thickTop="1">
      <c r="A8" s="165" t="s">
        <v>115</v>
      </c>
      <c r="B8" s="166" t="s">
        <v>116</v>
      </c>
      <c r="C8" s="167" t="s">
        <v>88</v>
      </c>
      <c r="D8" s="167">
        <v>172</v>
      </c>
      <c r="E8" s="178">
        <f>SUM(D8:D10)</f>
        <v>421</v>
      </c>
      <c r="F8" s="188" t="s">
        <v>38</v>
      </c>
    </row>
    <row r="9" spans="1:6">
      <c r="A9" s="161" t="s">
        <v>105</v>
      </c>
      <c r="B9" s="159" t="s">
        <v>106</v>
      </c>
      <c r="C9" s="160" t="s">
        <v>88</v>
      </c>
      <c r="D9" s="160">
        <v>159</v>
      </c>
      <c r="E9" s="178"/>
      <c r="F9" s="181"/>
    </row>
    <row r="10" spans="1:6" ht="14" thickBot="1">
      <c r="A10" s="162" t="s">
        <v>111</v>
      </c>
      <c r="B10" s="163" t="s">
        <v>112</v>
      </c>
      <c r="C10" s="164" t="s">
        <v>88</v>
      </c>
      <c r="D10" s="164">
        <v>90</v>
      </c>
      <c r="E10" s="179"/>
      <c r="F10" s="182"/>
    </row>
    <row r="11" spans="1:6">
      <c r="B11" s="158"/>
      <c r="C11" s="158"/>
      <c r="D11" s="158"/>
      <c r="E11" s="158"/>
    </row>
    <row r="12" spans="1:6">
      <c r="B12" s="158"/>
      <c r="C12" s="158"/>
      <c r="D12" s="158"/>
      <c r="E12" s="158"/>
    </row>
    <row r="13" spans="1:6">
      <c r="B13" s="158"/>
      <c r="C13" s="158"/>
      <c r="D13" s="158"/>
      <c r="E13" s="158"/>
    </row>
    <row r="14" spans="1:6">
      <c r="B14" s="158"/>
      <c r="C14" s="158"/>
      <c r="D14" s="158"/>
      <c r="E14" s="158"/>
    </row>
    <row r="15" spans="1:6">
      <c r="B15" s="158"/>
      <c r="C15" s="158"/>
      <c r="D15" s="158"/>
      <c r="E15" s="158"/>
    </row>
    <row r="16" spans="1:6">
      <c r="B16" s="158"/>
      <c r="C16" s="158"/>
      <c r="D16" s="158"/>
      <c r="E16" s="158"/>
    </row>
  </sheetData>
  <mergeCells count="6">
    <mergeCell ref="E2:E4"/>
    <mergeCell ref="E5:E7"/>
    <mergeCell ref="E8:E10"/>
    <mergeCell ref="F2:F4"/>
    <mergeCell ref="F5:F7"/>
    <mergeCell ref="F8:F1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Mládež FCI-FPr3</vt:lpstr>
      <vt:lpstr>Junioři FCI-FPr3</vt:lpstr>
      <vt:lpstr>OZ FCI-FPr2</vt:lpstr>
      <vt:lpstr>OZ ZZO1</vt:lpstr>
      <vt:lpstr>Družstva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Zborková Denisa Bc.</cp:lastModifiedBy>
  <dcterms:modified xsi:type="dcterms:W3CDTF">2026-11-01T20:59:31Z</dcterms:modified>
</cp:coreProperties>
</file>